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<sst xmlns="http://schemas.openxmlformats.org/spreadsheetml/2006/main" count="595" uniqueCount="595">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</sst>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7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335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23" totalsRowDxfId="1324"/>
    <tableColumn id="2" name="عدد" dataDxfId="1327" totalsRowDxfId="1324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BP28</calculatedColumnFormula>
    </tableColumn>
    <tableColumn id="8" name="اجمالي" totalsRowFunction="sum" dataDxfId="1334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23" totalsRowDxfId="1324"/>
    <tableColumn id="2" name="عدد" dataDxfId="1327" totalsRowDxfId="1324">
      <calculatedColumnFormula>IF((#REF!="بالتات"),0,4)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38" totalsRowDxfId="1349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61" totalsRowDxfId="1339">
      <calculatedColumnFormula>Sheet2!AW26</calculatedColumnFormula>
    </tableColumn>
    <tableColumn id="8" name="اجمالي" totalsRowFunction="sum" dataDxfId="1334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23"/>
    <tableColumn id="2" name="عدد" totalsRowFunction="sum" dataDxfId="1323">
      <calculatedColumnFormula>BH90*4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(Table16627394105[[#This Row],[Column1]]*Table16627394105[[#This Row],[Column2]])*Table16627394105[[#This Row],[عدد]]</calculatedColumnFormula>
    </tableColumn>
    <tableColumn id="4" name="الوحده" dataDxfId="1323"/>
    <tableColumn id="5" name="الوزن" totalsRowFunction="custom">
      <totalsRowFormula>(BN93*BH93)+(BH94*BN94)</totalsRowFormula>
    </tableColumn>
    <tableColumn id="6" name="سعر الكيلو" dataDxfId="1327"/>
    <tableColumn id="7" name="سعر الشبك " dataDxfId="1333">
      <calculatedColumnFormula>BN92*$S$2/1000</calculatedColumnFormula>
    </tableColumn>
    <tableColumn id="8" name="اجمالي" totalsRowFunction="sum" dataDxfId="133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23"/>
    <tableColumn id="2" name="عدد" dataDxfId="1351">
      <calculatedColumnFormula>IF((تسعير!$AU$14="بالتات"),0,BH119-2)</calculatedColumnFormula>
    </tableColumn>
    <tableColumn id="3" name="بيان" totalsRowLabel="Total" dataDxfId="1354"/>
    <tableColumn id="5" name="اليومية / الاجرة" dataDxfId="1354"/>
    <tableColumn id="6" name="بدل الوجبة" dataDxfId="1355"/>
    <tableColumn id="11" name="موقع العمل" dataDxfId="1344">
      <calculatedColumnFormula>تسعير!$BE$44</calculatedColumnFormula>
    </tableColumn>
    <tableColumn id="10" name="شيفت العمل" dataDxfId="1323"/>
    <tableColumn id="12" name="Column12" totalsRowFunction="sum" dataDxfId="1338">
      <calculatedColumnFormula>SUMIF(Table17697899110[Column1],Table1612677697108[[#This Row],[موقع العمل]],$AE$2:$AE$8)</calculatedColumnFormula>
    </tableColumn>
    <tableColumn id="4" name="عدد الايام" dataDxfId="1364"/>
    <tableColumn id="7" name="اجمالي التكلفة للعامل" dataDxfId="1365">
      <calculatedColumnFormula>Table1612677697108[[#This Row],[Column12]]</calculatedColumnFormula>
    </tableColumn>
    <tableColumn id="8" name="اجمالي" totalsRowFunction="sum" dataDxfId="133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4"/>
    <tableColumn id="2" name="عدد" dataDxfId="1351">
      <calculatedColumnFormula>IF((BL133="الاسكندرية"),0.25,0.1)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9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BQ116</calculatedColumnFormula>
    </tableColumn>
    <tableColumn id="8" name="اجمالي" totalsRowFunction="sum" dataDxfId="133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IF((BL133="المقطم"),0.3,IF((BL133="التجمع"),0.3,IF((BL133="الشيخ زايد"),0.3,IF((BL133="الاسكندرية"),0.5,0.35))))</calculatedColumnFormula>
    </tableColumn>
    <tableColumn id="2" name="Column2" dataDxfId="135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23"/>
    <tableColumn id="2" name="عدد" dataDxfId="1323">
      <calculatedColumnFormula>IF(OR((BI69="B11"),(BI69="B12"),(BI69="B21"),(BI69="B22"),(BI69="B31"),(BI69="B32")),3,0)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(Table15880101112[[#This Row],[Column1]]+Table15880101112[[#This Row],[Column2]])*12*Table15880101112[[#This Row],[عدد]]</calculatedColumnFormula>
    </tableColumn>
    <tableColumn id="4" name="الوحده" dataDxfId="1323"/>
    <tableColumn id="5" name="الوزن" totalsRowFunction="custom">
      <totalsRowFormula>(BN76*BH76)+(BN77*BH77)+(BN78*BH78)+(BN79*BH79)</totalsRowFormula>
    </tableColumn>
    <tableColumn id="6" name="اجمالي المسطح" totalsRowFunction="sum" dataDxfId="1327">
      <calculatedColumnFormula>Table15880101112[[#This Row],[المسطح]]*Table15880101112[[#This Row],[عدد]]</calculatedColumnFormula>
    </tableColumn>
    <tableColumn id="7" name="سعر الشبك " dataDxfId="1370">
      <calculatedColumnFormula>BN76*$S$2/1000</calculatedColumnFormula>
    </tableColumn>
    <tableColumn id="8" name="اجمالي" totalsRowFunction="sum" dataDxfId="133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23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34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375"/>
    <tableColumn id="2" name="عدد" totalsRowFunction="custom" dataDxfId="1376" totalsRowDxfId="1377">
      <totalsRowFormula>(Table80102114[[#Totals],[price]]*1.1)/(F1*D1/10000)</totalsRowFormula>
    </tableColumn>
    <tableColumn id="3" name="طول" dataDxfId="1245" totalsRowDxfId="1374"/>
    <tableColumn id="4" name="Column2" dataDxfId="1378" totalsRowDxfId="1374"/>
    <tableColumn id="5" name="wt/m" dataDxfId="1378" totalsRowDxfId="1374"/>
    <tableColumn id="6" name="price" totalsRowFunction="sum" dataDxfId="1378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378" totalsRowDxfId="50">
  <autoFilter ref="A75:F96"/>
  <tableColumns count="6">
    <tableColumn id="1" name="Column1" totalsRowLabel="Total" dataDxfId="1378" totalsRowDxfId="1243"/>
    <tableColumn id="2" name="عدد" totalsRowFunction="custom" dataDxfId="1378" totalsRowDxfId="1244">
      <totalsRowFormula>(Table80102114115[[#Totals],[price]]*1.1)/(F74*D74/10000)</totalsRowFormula>
    </tableColumn>
    <tableColumn id="3" name="طول" dataDxfId="1378" totalsRowDxfId="1374"/>
    <tableColumn id="4" name="Column2" dataDxfId="1378" totalsRowDxfId="1374"/>
    <tableColumn id="5" name="wt/m" dataDxfId="1378" totalsRowDxfId="1374"/>
    <tableColumn id="6" name="price" totalsRowFunction="sum" dataDxfId="1378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23"/>
    <tableColumn id="2" name="عدد" dataDxfId="1323">
      <calculatedColumnFormula>IF((F74="الاسكندرية"),0.25,0.1)</calculatedColumnFormula>
    </tableColumn>
    <tableColumn id="3" name="بيان برجولا رويال" totalsRowLabel="Total" dataDxfId="1323"/>
    <tableColumn id="12" name="Column12" totalsRowFunction="sum" dataDxfId="1210"/>
    <tableColumn id="5" name="Column1" dataDxfId="1323"/>
    <tableColumn id="11" name="العرض" dataDxfId="1336"/>
    <tableColumn id="10" name="الامتداد" dataDxfId="1327"/>
    <tableColumn id="4" name="سعر المتر" dataDxfId="1337"/>
    <tableColumn id="6" name="Column2" dataDxfId="106"/>
    <tableColumn id="7" name="سعر البرجولا كاملة" dataDxfId="1333">
      <calculatedColumnFormula>(K57)</calculatedColumnFormula>
    </tableColumn>
    <tableColumn id="8" name="اجمالي" totalsRowFunction="sum" dataDxfId="1334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23" totalsRowDxfId="1324"/>
    <tableColumn id="2" name="عدد" dataDxfId="77" totalsRowDxfId="1324">
      <calculatedColumnFormula>B60</calculatedColumnFormula>
    </tableColumn>
    <tableColumn id="3" name="بيان" totalsRowLabel="Total" dataDxfId="107" totalsRowDxfId="1324"/>
    <tableColumn id="5" name="اليومية / الاجرة" dataDxfId="1215" totalsRowDxfId="1324"/>
    <tableColumn id="6" name="بدل الوجبة" dataDxfId="1216" totalsRowDxfId="1324"/>
    <tableColumn id="11" name="موقع العمل" dataDxfId="1213" totalsRowDxfId="1324">
      <calculatedColumnFormula>تسعير!$T$4</calculatedColumnFormula>
    </tableColumn>
    <tableColumn id="10" name="شيفت العمل" dataDxfId="1323" totalsRowDxfId="1324"/>
    <tableColumn id="12" name="Column12" totalsRowFunction="sum" dataDxfId="1338" totalsRowDxfId="1211">
      <calculatedColumnFormula>SUMIF(Table17[Column1],Table1612[[#This Row],[موقع العمل]],$T$2:$T$20)</calculatedColumnFormula>
    </tableColumn>
    <tableColumn id="4" name="عدد الايام" dataDxfId="102" totalsRowDxfId="1324"/>
    <tableColumn id="7" name="اجمالي التكلفة للعامل" dataDxfId="101" totalsRowDxfId="1339">
      <calculatedColumnFormula>Table1612[[#This Row],[Column12]]</calculatedColumnFormula>
    </tableColumn>
    <tableColumn id="8" name="اجمالي" totalsRowFunction="sum" dataDxfId="1334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342"/>
    <tableColumn id="4" name="بدل الوجبة" dataDxfId="1217"/>
    <tableColumn id="5" name="دبابة" dataDxfId="1343"/>
    <tableColumn id="6" name="جامبو" dataDxfId="1343"/>
    <tableColumn id="7" name="الاقامة" dataDxfId="134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4"/>
    <tableColumn id="4" name="Column22" dataDxfId="1344"/>
    <tableColumn id="5" name="Column23" dataDxfId="1344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23"/>
    <tableColumn id="2" name="عدد" dataDxfId="132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(Table118[[#This Row],[Column1]]+Table118[[#This Row],[Column2]])*12*Table118[[#This Row],[عدد]]</calculatedColumnFormula>
    </tableColumn>
    <tableColumn id="4" name="الوحده" dataDxfId="1323"/>
    <tableColumn id="5" name="الوزن" dataDxfId="1323"/>
    <tableColumn id="6" name="اجمالي الميزان" totalsRowFunction="sum" dataDxfId="1327">
      <calculatedColumnFormula>Table118[[#This Row],[الوزن]]*Table118[[#This Row],[عدد]]</calculatedColumnFormula>
    </tableColumn>
    <tableColumn id="7" name="سعر الشبك " dataDxfId="1333">
      <calculatedColumnFormula>H6*$H$2/1000</calculatedColumnFormula>
    </tableColumn>
    <tableColumn id="8" name="اجمالي" totalsRowFunction="sum" dataDxfId="1334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23"/>
    <tableColumn id="2" name="عدد" dataDxfId="132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23"/>
    <tableColumn id="4" name="الوحده" totalsRowLabel="total" dataDxfId="1323"/>
    <tableColumn id="5" name="الوزن" dataDxfId="132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23">
      <calculatedColumnFormula>Sheet2!B7</calculatedColumnFormula>
    </tableColumn>
    <tableColumn id="7" name="سعر الشبك " dataDxfId="1333"/>
    <tableColumn id="8" name="اجمالي" totalsRowFunction="sum" dataDxfId="1334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23"/>
    <tableColumn id="2" name="عدد" dataDxfId="1323">
      <calculatedColumnFormula>IF((تسعير!X30&lt;800),0,IF(AND((تسعير!X30&gt;800),(600&gt;=تسعير!AA32)),1,0))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27">
      <calculatedColumnFormula>(Table1421[[#This Row],[Column1]]+Table1421[[#This Row],[Column2]])*12*Table1421[[#This Row],[عدد]]</calculatedColumnFormula>
    </tableColumn>
    <tableColumn id="4" name="الوحده" dataDxfId="1323"/>
    <tableColumn id="5" name="الوزن" dataDxfId="1323"/>
    <tableColumn id="6" name="سعر الكيلو" totalsRowFunction="sum" dataDxfId="1327">
      <calculatedColumnFormula>Table1421[[#This Row],[الوزن]]*Table1421[[#This Row],[عدد]]</calculatedColumnFormula>
    </tableColumn>
    <tableColumn id="7" name="سعر الشبك " dataDxfId="1333">
      <calculatedColumnFormula>H13*$I$2/1000</calculatedColumnFormula>
    </tableColumn>
    <tableColumn id="8" name="اجمالي" totalsRowFunction="sum" dataDxfId="1334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23"/>
    <tableColumn id="2" name="عدد" dataDxfId="132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Sheet2!B22</calculatedColumnFormula>
    </tableColumn>
    <tableColumn id="8" name="اجمالي" totalsRowFunction="sum" dataDxfId="1334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23"/>
    <tableColumn id="2" name="عدد" totalsRowFunction="count" dataDxfId="1327">
      <calculatedColumnFormula>B30*4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(Table1624[[#This Row],[Column1]]*Table1624[[#This Row],[Column2]])*Table1624[[#This Row],[عدد]]</calculatedColumnFormula>
    </tableColumn>
    <tableColumn id="4" name="الوحده" dataDxfId="1323"/>
    <tableColumn id="5" name="الوزن" totalsRowFunction="custom">
      <totalsRowFormula>H31*B31+H32*B32</totalsRowFormula>
    </tableColumn>
    <tableColumn id="6" name="سعر الكيلو" dataDxfId="1327">
      <calculatedColumnFormula>$H$2/1000</calculatedColumnFormula>
    </tableColumn>
    <tableColumn id="7" name="سعر الشبك " dataDxfId="1333">
      <calculatedColumnFormula>H31*$H$2/1000</calculatedColumnFormula>
    </tableColumn>
    <tableColumn id="8" name="اجمالي" totalsRowFunction="sum" dataDxfId="133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12"/>
    <tableColumn id="2" name="المعدل" dataDxfId="1345"/>
    <tableColumn id="3" name="الوحدة" dataDxfId="1345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23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4"/>
    <tableColumn id="11" name="Column2" dataDxfId="1344"/>
    <tableColumn id="10" name="Column1" dataDxfId="1214"/>
    <tableColumn id="12" name="Column12" totalsRowFunction="sum" dataDxfId="963"/>
    <tableColumn id="4" name="الوحده" dataDxfId="1221"/>
    <tableColumn id="5" name="الوزن" dataDxfId="1222"/>
    <tableColumn id="6" name="سعر الكيلو" dataDxfId="1346"/>
    <tableColumn id="7" name="سعر الشبك " dataDxfId="1223">
      <calculatedColumnFormula>Sheet2!B31</calculatedColumnFormula>
    </tableColumn>
    <tableColumn id="8" name="اجمالي" totalsRowFunction="sum" dataDxfId="133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23"/>
    <tableColumn id="2" name="عدد" dataDxfId="1323">
      <calculatedColumnFormula>IF((F79="الاسكندرية"),0.25,0.1)</calculatedColumnFormula>
    </tableColumn>
    <tableColumn id="3" name="بيان برجولا رويال" totalsRowLabel="Total" dataDxfId="1323"/>
    <tableColumn id="12" name="Column12" totalsRowFunction="sum" dataDxfId="1338"/>
    <tableColumn id="5" name="Column1" dataDxfId="1323"/>
    <tableColumn id="11" name="العرض" dataDxfId="1344"/>
    <tableColumn id="10" name="الامتداد" dataDxfId="1327"/>
    <tableColumn id="4" name="سعر المتر" dataDxfId="1346"/>
    <tableColumn id="6" name="Column2" dataDxfId="1347"/>
    <tableColumn id="7" name="سعر البرجولا كاملة" dataDxfId="1333">
      <calculatedColumnFormula>K58</calculatedColumnFormula>
    </tableColumn>
    <tableColumn id="8" name="اجمالي" totalsRowFunction="sum" dataDxfId="133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23" totalsRowDxfId="1324"/>
    <tableColumn id="2" name="عدد" dataDxfId="1336" totalsRowDxfId="1324">
      <calculatedColumnFormula>B65</calculatedColumnFormula>
    </tableColumn>
    <tableColumn id="3" name="بيان" totalsRowLabel="Total" dataDxfId="1348" totalsRowDxfId="1324"/>
    <tableColumn id="5" name="اليومية / الاجرة" dataDxfId="1215" totalsRowDxfId="1324"/>
    <tableColumn id="6" name="بدل الوجبة" dataDxfId="1216" totalsRowDxfId="1324"/>
    <tableColumn id="11" name="موقع العمل" dataDxfId="1344" totalsRowDxfId="1324">
      <calculatedColumnFormula>تسعير!$T$24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SUMIF(Table1731[Column1],Table161229[[#This Row],[موقع العمل]],$T$2:$T$26)</calculatedColumnFormula>
    </tableColumn>
    <tableColumn id="4" name="عدد الايام" dataDxfId="1224" totalsRowDxfId="1324"/>
    <tableColumn id="7" name="اجمالي التكلفة للعامل" dataDxfId="1225" totalsRowDxfId="1339">
      <calculatedColumnFormula>Table161229[[#This Row],[Column12]]</calculatedColumnFormula>
    </tableColumn>
    <tableColumn id="8" name="اجمالي" totalsRowFunction="sum" dataDxfId="1334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4" totalsRowDxfId="1324"/>
    <tableColumn id="2" name="عدد" dataDxfId="1213" totalsRowDxfId="1324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94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50" totalsRowDxfId="1339"/>
    <tableColumn id="8" name="اجمالي" totalsRowFunction="sum" dataDxfId="1334" totalsRowDxfId="1340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4"/>
    <tableColumn id="4" name="Column22" dataDxfId="1344"/>
    <tableColumn id="5" name="Column23" dataDxfId="1344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3" totalsRowDxfId="12"/>
    <tableColumn id="6" name="الطول بالمتر" dataDxfId="1343" totalsRowDxfId="1227"/>
    <tableColumn id="5" name="وزن المتر " dataDxfId="1343" totalsRowDxfId="1352"/>
    <tableColumn id="4" name="سعر الكيلو" dataDxfId="1343" totalsRowDxfId="1227"/>
    <tableColumn id="3" name="اجمالي عدد " totalsRowFunction="custom" totalsRowDxfId="1353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43" totalsRowDxfId="1353"/>
    <tableColumn id="10" name="Column2" dataDxfId="1343" totalsRowDxfId="1353"/>
    <tableColumn id="11" name="Column3" dataDxfId="1343" totalsRowDxfId="1353"/>
    <tableColumn id="12" name="Column4" dataDxfId="1343" totalsRowDxfId="1353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Sheet2!B2</calculatedColumnFormula>
    </tableColumn>
    <tableColumn id="8" name="اجمالي" totalsRowFunction="sum" dataDxfId="1334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Sheet2!B24</calculatedColumnFormula>
    </tableColumn>
    <tableColumn id="8" name="اجمالي" totalsRowFunction="sum" dataDxfId="133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(Table1662[[#This Row],[Column1]]*Table1662[[#This Row],[Column2]])*Table1662[[#This Row],[عدد]]</calculatedColumnFormula>
    </tableColumn>
    <tableColumn id="4" name="الوحده" dataDxfId="1323"/>
    <tableColumn id="5" name="الوزن" totalsRowFunction="custom">
      <totalsRowFormula>(S21*M21)+(M22*S22)</totalsRowFormula>
    </tableColumn>
    <tableColumn id="6" name="سعر الكيلو" dataDxfId="1327"/>
    <tableColumn id="7" name="سعر الشبك " dataDxfId="1333">
      <calculatedColumnFormula>S21*$S$2/1000</calculatedColumnFormula>
    </tableColumn>
    <tableColumn id="8" name="اجمالي" totalsRowFunction="sum" dataDxfId="133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5"/>
    <tableColumn id="2" name="المعدل" dataDxfId="1345"/>
    <tableColumn id="3" name="الوحدة" dataDxfId="1345"/>
    <tableColumn id="4" name="Column4" dataDxfId="133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5"/>
    <tableColumn id="2" name="Column2" dataDxfId="1212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IF((تسعير!$AU$14="بالتات"),0,M52-2)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SUMIF(Table1769[Column1],Table161267[[#This Row],[موقع العمل]],$AE$2:$AE$8)</calculatedColumnFormula>
    </tableColumn>
    <tableColumn id="4" name="عدد الايام" dataDxfId="1356" totalsRowDxfId="1324"/>
    <tableColumn id="7" name="اجمالي التكلفة للعامل" dataDxfId="1357" totalsRowDxfId="1339">
      <calculatedColumnFormula>Table161267[[#This Row],[Column12]]</calculatedColumnFormula>
    </tableColumn>
    <tableColumn id="8" name="اجمالي" totalsRowFunction="sum" dataDxfId="1334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4"/>
    <tableColumn id="2" name="عدد" dataDxfId="1351">
      <calculatedColumnFormula>IF((Q65="الاسكندرية"),0.25,0.1)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228"/>
    <tableColumn id="4" name="الوحده" dataDxfId="1346"/>
    <tableColumn id="5" name="الوزن" dataDxfId="1344"/>
    <tableColumn id="6" name="سعر الكيلو" dataDxfId="1344"/>
    <tableColumn id="7" name="سعر الشبك " dataDxfId="1223">
      <calculatedColumnFormula>V48</calculatedColumnFormula>
    </tableColumn>
    <tableColumn id="8" name="اجمالي" totalsRowFunction="sum" dataDxfId="133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4"/>
    <tableColumn id="4" name="Column22" dataDxfId="1344"/>
    <tableColumn id="5" name="Column23" dataDxfId="1344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23"/>
    <tableColumn id="2" name="عدد" dataDxfId="1323">
      <calculatedColumnFormula>IF((N2="A1"),2,IF((N2="A2"),3,IF((N2="B1"),2.5,IF((N2="B2"),3,0))))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(Table158[[#This Row],[Column1]]+Table158[[#This Row],[Column2]])*12*Table158[[#This Row],[عدد]]</calculatedColumnFormula>
    </tableColumn>
    <tableColumn id="4" name="الوحده" dataDxfId="1323"/>
    <tableColumn id="5" name="الوزن" totalsRowFunction="custom">
      <totalsRowFormula>(S7*M7)</totalsRowFormula>
    </tableColumn>
    <tableColumn id="6" name="سعر الكيلو" totalsRowFunction="sum" dataDxfId="1327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3" totalsRowDxfId="1353"/>
    <tableColumn id="6" name="الطول بالمتر" dataDxfId="1343" totalsRowDxfId="1353"/>
    <tableColumn id="5" name="وزن المتر " dataDxfId="1343" totalsRowDxfId="1353"/>
    <tableColumn id="4" name="سعر الكيلو" dataDxfId="1343" totalsRowDxfId="1353"/>
    <tableColumn id="3" name="اجمالي عدد " totalsRowFunction="custom" totalsRowDxfId="1353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43" totalsRowDxfId="1353"/>
    <tableColumn id="10" name="Column2" dataDxfId="1343" totalsRowDxfId="1353"/>
    <tableColumn id="11" name="Column3" dataDxfId="1343" totalsRowDxfId="1353"/>
    <tableColumn id="12" name="Column4" dataDxfId="1343" totalsRowDxfId="135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Sheet2!B2</calculatedColumnFormula>
    </tableColumn>
    <tableColumn id="8" name="اجمالي" totalsRowFunction="sum" dataDxfId="1334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Sheet2!B24</calculatedColumnFormula>
    </tableColumn>
    <tableColumn id="8" name="اجمالي" totalsRowFunction="sum" dataDxfId="133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(Table166241[[#This Row],[Column1]]*Table166241[[#This Row],[Column2]])*Table166241[[#This Row],[عدد]]</calculatedColumnFormula>
    </tableColumn>
    <tableColumn id="4" name="الوحده" dataDxfId="1323"/>
    <tableColumn id="5" name="الوزن" totalsRowFunction="custom">
      <totalsRowFormula>(S21*M21)+(M22*S22)</totalsRowFormula>
    </tableColumn>
    <tableColumn id="6" name="سعر الكيلو" dataDxfId="1327"/>
    <tableColumn id="7" name="سعر الشبك " dataDxfId="1333">
      <calculatedColumnFormula>S21*$S$2/1000</calculatedColumnFormula>
    </tableColumn>
    <tableColumn id="8" name="اجمالي" totalsRowFunction="sum" dataDxfId="133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23" totalsRowDxfId="1324"/>
    <tableColumn id="2" name="عدد" dataDxfId="1351" totalsRowDxfId="1324">
      <calculatedColumnFormula>IF((تسعير!$BF$14="بالتات"),0,M52-2)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تسعير!$BE$4</calculatedColumnFormula>
    </tableColumn>
    <tableColumn id="10" name="شيفت العمل" dataDxfId="1323" totalsRowDxfId="1324"/>
    <tableColumn id="12" name="Column12" totalsRowFunction="sum" dataDxfId="1338" totalsRowDxfId="1349"/>
    <tableColumn id="4" name="عدد الايام" dataDxfId="1224" totalsRowDxfId="1324"/>
    <tableColumn id="7" name="اجمالي التكلفة للعامل" dataDxfId="1225" totalsRowDxfId="1339">
      <calculatedColumnFormula>Table16126744[[#This Row],[Column12]]</calculatedColumnFormula>
    </tableColumn>
    <tableColumn id="8" name="اجمالي" totalsRowFunction="sum" dataDxfId="1334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4"/>
    <tableColumn id="2" name="عدد" dataDxfId="1351">
      <calculatedColumnFormula>IF((Q65="الاسكندرية"),0.25,0.1)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0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V48</calculatedColumnFormula>
    </tableColumn>
    <tableColumn id="8" name="اجمالي" totalsRowFunction="sum" dataDxfId="133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3"/>
    <tableColumn id="2" name="خارجي" dataDxfId="1343"/>
    <tableColumn id="3" name="داخلي" dataDxfId="1343"/>
    <tableColumn id="4" name="بدل الوجبة" dataDxfId="1343"/>
    <tableColumn id="5" name="دبابة" dataDxfId="1343"/>
    <tableColumn id="6" name="جامبو" dataDxfId="1343"/>
    <tableColumn id="7" name="الاقامة" dataDxfId="1343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4"/>
    <tableColumn id="4" name="Column22" dataDxfId="1344"/>
    <tableColumn id="5" name="Column23" dataDxfId="1344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35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23"/>
    <tableColumn id="2" name="عدد" dataDxfId="1323">
      <calculatedColumnFormula>IF((N2="c1"),3,IF((N2="c2"),4,IF((N2="d1"),4,IF((N2="d2"),5,0))))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(Table15855[[#This Row],[Column1]]+Table15855[[#This Row],[Column2]])*12*Table15855[[#This Row],[عدد]]</calculatedColumnFormula>
    </tableColumn>
    <tableColumn id="4" name="الوحده" dataDxfId="1323"/>
    <tableColumn id="5" name="الوزن" totalsRowFunction="custom">
      <totalsRowFormula>(S7*M7)</totalsRowFormula>
    </tableColumn>
    <tableColumn id="6" name="سعر الكيلو" dataDxfId="1327"/>
    <tableColumn id="7" name="سعر الشبك " dataDxfId="1231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3"/>
    <tableColumn id="2" name="المقاس" dataDxfId="1343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21" totalsRowDxfId="1322"/>
    <tableColumn id="11" name="Column2" dataDxfId="1202" totalsRowDxfId="1203"/>
    <tableColumn id="10" name="Column1" dataDxfId="1323" totalsRowDxfId="1324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23" totalsRowDxfId="1324"/>
    <tableColumn id="5" name="الوزن" totalsRowFunction="custom" totalsRowDxfId="1324">
      <totalsRowFormula>(H6*B6)+(H8*B8)+(H7*B7)</totalsRowFormula>
    </tableColumn>
    <tableColumn id="6" name="مسطح" dataDxfId="69" totalsRowDxfId="1324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43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3" totalsRowDxfId="650"/>
    <tableColumn id="2" name="عدد/الشمسية" dataDxfId="649" totalsRowDxfId="646"/>
    <tableColumn id="3" name="سعر الوحدة" dataDxfId="1343" totalsRowDxfId="1232"/>
    <tableColumn id="4" name="قيمة" totalsRowFunction="sum" dataDxfId="1343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3"/>
    <tableColumn id="2" name="امتار عادية" dataDxfId="1343"/>
    <tableColumn id="4" name="امتار single" dataDxfId="1343"/>
    <tableColumn id="6" name="امتار douple" dataDxfId="1343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3"/>
    <tableColumn id="2" name="Column2" dataDxfId="1343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43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3" totalsRowDxfId="1349"/>
    <tableColumn id="2" name="عدد/الشمسية" dataDxfId="626" totalsRowDxfId="1349"/>
    <tableColumn id="3" name="سعر الوحدة" dataDxfId="1343" totalsRowDxfId="1349"/>
    <tableColumn id="4" name="قيمة" totalsRowFunction="sum" dataDxfId="1343" totalsRowDxfId="1349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3"/>
    <tableColumn id="2" name="امتار عادية" dataDxfId="1343"/>
    <tableColumn id="4" name="امتار single" dataDxfId="1343"/>
    <tableColumn id="6" name="امتار douple" dataDxfId="134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23" totalsRowDxfId="1324"/>
    <tableColumn id="2" name="عدد" dataDxfId="1202" totalsRowDxfId="1324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3"/>
    <tableColumn id="2" name="Column2" dataDxfId="1343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2"/>
    <tableColumn id="2" name="الناتج" dataDxfId="611"/>
    <tableColumn id="3" name="Column1" dataDxfId="1236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136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1" totalsRowDxfId="1324">
      <calculatedColumnFormula>I28</calculatedColumnFormula>
    </tableColumn>
    <tableColumn id="3" name="بيان" totalsRowLabel="Total" dataDxfId="555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تسعير!$T$45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SUMIF(Table17[Column1],Table161243[[#This Row],[موقع العمل]],Table17[الاقامة])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Table161243[[#This Row],[Column12]]</calculatedColumnFormula>
    </tableColumn>
    <tableColumn id="8" name="اجمالي" totalsRowFunction="sum" dataDxfId="1334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136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1" totalsRowDxfId="1324">
      <calculatedColumnFormula>I61</calculatedColumnFormula>
    </tableColumn>
    <tableColumn id="3" name="بيان" totalsRowLabel="Total" dataDxfId="1240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تسعير!$T$63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SUMIF(Table17[Column1],Table16124360[[#This Row],[موقع العمل]],Table17[الاقامة])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Table16124360[[#This Row],[Column12]]</calculatedColumnFormula>
    </tableColumn>
    <tableColumn id="8" name="اجمالي" totalsRowFunction="sum" dataDxfId="1334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Sheet2!B6</calculatedColumnFormula>
    </tableColumn>
    <tableColumn id="8" name="اجمالي" totalsRowFunction="sum" dataDxfId="1334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23"/>
    <tableColumn id="2" name="عدد" dataDxfId="1323">
      <calculatedColumnFormula>IF((تسعير!X7&lt;800),0,IF(AND((تسعير!X7&gt;800),(600&gt;=تسعير!AA9)),1,0))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21">
      <calculatedColumnFormula>(Table14[[#This Row],[Column1]]+Table14[[#This Row],[Column2]])*12*Table14[[#This Row],[عدد]]</calculatedColumnFormula>
    </tableColumn>
    <tableColumn id="4" name="الوحده" dataDxfId="1323"/>
    <tableColumn id="5" name="الوزن" totalsRowFunction="custom">
      <totalsRowFormula>H12*B12+H13*B13</totalsRowFormula>
    </tableColumn>
    <tableColumn id="6" name="مسطح" dataDxfId="1202">
      <calculatedColumnFormula>Table14[[#This Row],[Column12]]*Table14[[#This Row],[عدد]]</calculatedColumnFormula>
    </tableColumn>
    <tableColumn id="7" name="سعر الشبك " dataDxfId="1325">
      <calculatedColumnFormula>H12*$I$2/1000</calculatedColumnFormula>
    </tableColumn>
    <tableColumn id="8" name="اجمالي" totalsRowFunction="sum" dataDxfId="132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Sheet2!B26</calculatedColumnFormula>
    </tableColumn>
    <tableColumn id="8" name="اجمالي" totalsRowFunction="sum" dataDxfId="133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(Table166273[[#This Row],[Column1]]*Table166273[[#This Row],[Column2]])*Table166273[[#This Row],[عدد]]</calculatedColumnFormula>
    </tableColumn>
    <tableColumn id="4" name="الوحده" dataDxfId="1323"/>
    <tableColumn id="5" name="الوزن" totalsRowFunction="custom">
      <totalsRowFormula>(S23*M23)+(M24*S24)</totalsRowFormula>
    </tableColumn>
    <tableColumn id="6" name="سعر الكيلو" dataDxfId="1327"/>
    <tableColumn id="7" name="سعر الشبك " dataDxfId="1333">
      <calculatedColumnFormula>S22*$S$2/1000</calculatedColumnFormula>
    </tableColumn>
    <tableColumn id="8" name="اجمالي" totalsRowFunction="sum" dataDxfId="133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IF((تسعير!$AU$14="بالتات"),0,M49-2)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تسعير!$AT$24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SUMIF(Table176978[Column1],Table16126776[[#This Row],[موقع العمل]],$AE$2:$AE$8)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Table16126776[[#This Row],[Column12]]</calculatedColumnFormula>
    </tableColumn>
    <tableColumn id="8" name="اجمالي" totalsRowFunction="sum" dataDxfId="1334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4" totalsRowDxfId="1324"/>
    <tableColumn id="2" name="عدد" dataDxfId="1351" totalsRowDxfId="1324">
      <calculatedColumnFormula>IF((Q63="الاسكندرية"),0.25,0.1)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1228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61" totalsRowDxfId="1339">
      <calculatedColumnFormula>Table80102114[[#Totals],[price]]</calculatedColumnFormula>
    </tableColumn>
    <tableColumn id="8" name="اجمالي" totalsRowFunction="sum" dataDxfId="1334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IF((Q63="المقطم"),0.3,IF((Q63="التجمع"),0.3,IF((Q63="الشيخ زايد"),0.3,IF((Q63="الاسكندرية"),0.5,0.35))))</calculatedColumnFormula>
    </tableColumn>
    <tableColumn id="2" name="Column2" dataDxfId="135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23"/>
    <tableColumn id="2" name="عدد" dataDxfId="1323"/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(Table15880[[#This Row],[Column1]]+Table15880[[#This Row],[Column2]])*12*Table15880[[#This Row],[عدد]]</calculatedColumnFormula>
    </tableColumn>
    <tableColumn id="4" name="الوحده" dataDxfId="1323"/>
    <tableColumn id="5" name="الوزن" totalsRowFunction="custom">
      <totalsRowFormula>(S6*M6)+(S7*M7)+(M8*S8)+(S9*M9)</totalsRowFormula>
    </tableColumn>
    <tableColumn id="6" name="اجمالي المسطح" totalsRowFunction="sum" dataDxfId="1327">
      <calculatedColumnFormula>Table15880[[#This Row],[المسطح]]*Table15880[[#This Row],[عدد]]</calculatedColumnFormula>
    </tableColumn>
    <tableColumn id="7" name="سعر الشبك " dataDxfId="1368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23" totalsRowDxfId="1324"/>
    <tableColumn id="2" name="عدد" dataDxfId="1327" totalsRowDxfId="1324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Sheet2!B6</calculatedColumnFormula>
    </tableColumn>
    <tableColumn id="8" name="اجمالي" totalsRowFunction="sum" dataDxfId="1334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210" totalsRowDxfId="1211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205" totalsRowDxfId="1328">
      <calculatedColumnFormula>Sheet2!B22</calculatedColumnFormula>
    </tableColumn>
    <tableColumn id="8" name="اجمالي" totalsRowFunction="sum" dataDxfId="1207" totalsRowDxfId="1329">
      <calculatedColumnFormula>B17*J17</calculatedColumnFormula>
    </tableColumn>
    <tableColumn id="9" name="%" totalsRowFunction="custom" totalsRowDxfId="13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23"/>
    <tableColumn id="2" name="عدد" dataDxfId="1327">
      <calculatedColumnFormula>IF((I70="بالتات"),0,4)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Sheet2!B26</calculatedColumnFormula>
    </tableColumn>
    <tableColumn id="8" name="اجمالي" totalsRowFunction="sum" dataDxfId="133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23"/>
    <tableColumn id="2" name="عدد" totalsRowFunction="sum" dataDxfId="1323">
      <calculatedColumnFormula>M91*4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(Table16627394[[#This Row],[Column1]]*Table16627394[[#This Row],[Column2]])*Table16627394[[#This Row],[عدد]]</calculatedColumnFormula>
    </tableColumn>
    <tableColumn id="4" name="الوحده" dataDxfId="1323"/>
    <tableColumn id="5" name="الوزن" totalsRowFunction="custom">
      <totalsRowFormula>(S94*M94)+(M95*S95)</totalsRowFormula>
    </tableColumn>
    <tableColumn id="6" name="سعر الكيلو" dataDxfId="1327"/>
    <tableColumn id="7" name="سعر الشبك " dataDxfId="1333">
      <calculatedColumnFormula>S93*$S$2/1000</calculatedColumnFormula>
    </tableColumn>
    <tableColumn id="8" name="اجمالي" totalsRowFunction="sum" dataDxfId="133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IF((تسعير!$AU$14="بالتات"),0,M120-2)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تسعير!$AT$44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SUMIF(Table17697899[Column1],Table1612677697[[#This Row],[موقع العمل]],$AE$2:$AE$8)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Table1612677697[[#This Row],[Column12]]</calculatedColumnFormula>
    </tableColumn>
    <tableColumn id="8" name="اجمالي" totalsRowFunction="sum" dataDxfId="1334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4" totalsRowDxfId="1324"/>
    <tableColumn id="2" name="عدد" dataDxfId="1351" totalsRowDxfId="1324">
      <calculatedColumnFormula>IF((Q134="الاسكندرية"),0.25,0.1)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1369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61" totalsRowDxfId="1339">
      <calculatedColumnFormula>F96</calculatedColumnFormula>
    </tableColumn>
    <tableColumn id="8" name="اجمالي" totalsRowFunction="sum" dataDxfId="1334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IF((Q134="المقطم"),0.3,IF((Q134="التجمع"),0.3,IF((Q134="الشيخ زايد"),0.3,IF((Q134="الاسكندرية"),0.5,0.35))))</calculatedColumnFormula>
    </tableColumn>
    <tableColumn id="2" name="Column2" dataDxfId="135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23"/>
    <tableColumn id="2" name="عدد" dataDxfId="1323">
      <calculatedColumnFormula>IF(OR((N70="B11"),(N70="B12"),(N70="B21"),(N70="B22"),(N70="B31"),(N70="B32")),3,0)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(Table15880101[[#This Row],[Column1]]+Table15880101[[#This Row],[Column2]])*12*Table15880101[[#This Row],[عدد]]</calculatedColumnFormula>
    </tableColumn>
    <tableColumn id="4" name="الوحده" dataDxfId="1323"/>
    <tableColumn id="5" name="الوزن" totalsRowFunction="custom">
      <totalsRowFormula>(S77*M77)+(S78*M78)+(M79*S79)+(S80*M80)</totalsRowFormula>
    </tableColumn>
    <tableColumn id="6" name="اجمالي المسطح" totalsRowFunction="sum" dataDxfId="1327">
      <calculatedColumnFormula>Table15880101[[#This Row],[المسطح]]*Table15880101[[#This Row],[عدد]]</calculatedColumnFormula>
    </tableColumn>
    <tableColumn id="7" name="سعر الشبك " dataDxfId="1231">
      <calculatedColumnFormula>S77*$S$2/1000</calculatedColumnFormula>
    </tableColumn>
    <tableColumn id="8" name="اجمالي" totalsRowFunction="sum" dataDxfId="133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Sheet2!AW6</calculatedColumnFormula>
    </tableColumn>
    <tableColumn id="8" name="اجمالي" totalsRowFunction="sum" dataDxfId="1334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23" totalsRowDxfId="1324"/>
    <tableColumn id="2" name="عدد" totalsRowFunction="count" dataDxfId="1323" totalsRowDxfId="1324">
      <calculatedColumnFormula>B29*4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totalsRowFunction="sum" dataDxfId="1331" totalsRowDxfId="1332">
      <calculatedColumnFormula>(Table16[[#This Row],[Column1]]*Table16[[#This Row],[Column2]])*Table16[[#This Row],[عدد]]</calculatedColumnFormula>
    </tableColumn>
    <tableColumn id="4" name="الوحده" dataDxfId="1323" totalsRowDxfId="1324"/>
    <tableColumn id="5" name="الوزن" totalsRowFunction="custom" totalsRowDxfId="1324">
      <totalsRowFormula>H30*B30+H31*B31</totalsRowFormula>
    </tableColumn>
    <tableColumn id="6" name="Column3" dataDxfId="1327" totalsRowDxfId="1324"/>
    <tableColumn id="7" name="سعر الشبك " dataDxfId="1333" totalsRowDxfId="1206">
      <calculatedColumnFormula>H30*$H$2/1000</calculatedColumnFormula>
    </tableColumn>
    <tableColumn id="8" name="اجمالي" totalsRowFunction="sum" dataDxfId="1334" totalsRowDxfId="1208">
      <calculatedColumnFormula>B30*J30</calculatedColumnFormula>
    </tableColumn>
    <tableColumn id="9" name="%" totalsRowFunction="custom" totalsRowDxfId="120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38" totalsRowDxfId="1349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Sheet2!AW26</calculatedColumnFormula>
    </tableColumn>
    <tableColumn id="8" name="اجمالي" totalsRowFunction="sum" dataDxfId="1334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23"/>
    <tableColumn id="2" name="عدد" totalsRowFunction="count" dataDxfId="1323">
      <calculatedColumnFormula>BH20*4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(Table16627383[[#This Row],[Column1]]*Table16627383[[#This Row],[Column2]])*Table16627383[[#This Row],[عدد]]</calculatedColumnFormula>
    </tableColumn>
    <tableColumn id="4" name="الوحده" dataDxfId="1323"/>
    <tableColumn id="5" name="الوزن" totalsRowFunction="custom">
      <totalsRowFormula>(BN23*BH23)+(BH24*BN24)</totalsRowFormula>
    </tableColumn>
    <tableColumn id="6" name="سعر الكيلو" dataDxfId="1327"/>
    <tableColumn id="7" name="سعر الشبك " dataDxfId="1333">
      <calculatedColumnFormula>BN22*$S$2/1000</calculatedColumnFormula>
    </tableColumn>
    <tableColumn id="8" name="اجمالي" totalsRowFunction="sum" dataDxfId="133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23"/>
    <tableColumn id="2" name="عدد" dataDxfId="1351">
      <calculatedColumnFormula>IF((تسعير!$AU$14="بالتات"),0,BH48-2)</calculatedColumnFormula>
    </tableColumn>
    <tableColumn id="3" name="بيان" totalsRowLabel="Total" dataDxfId="1354"/>
    <tableColumn id="5" name="اليومية / الاجرة" dataDxfId="1354"/>
    <tableColumn id="6" name="بدل الوجبة" dataDxfId="1355"/>
    <tableColumn id="11" name="موقع العمل" dataDxfId="1344">
      <calculatedColumnFormula>تسعير!$AT$44</calculatedColumnFormula>
    </tableColumn>
    <tableColumn id="10" name="شيفت العمل" dataDxfId="1323"/>
    <tableColumn id="12" name="Column12" totalsRowFunction="sum" dataDxfId="1338">
      <calculatedColumnFormula>SUMIF(Table17697888[Column1],Table1612677686[[#This Row],[موقع العمل]],$AE$2:$AE$8)</calculatedColumnFormula>
    </tableColumn>
    <tableColumn id="4" name="عدد الايام" dataDxfId="1364"/>
    <tableColumn id="7" name="اجمالي التكلفة للعامل" dataDxfId="1365">
      <calculatedColumnFormula>Table1612677686[[#This Row],[Column12]]</calculatedColumnFormula>
    </tableColumn>
    <tableColumn id="8" name="اجمالي" totalsRowFunction="sum" dataDxfId="133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4"/>
    <tableColumn id="2" name="عدد" dataDxfId="1351">
      <calculatedColumnFormula>IF((BL62="الاسكندرية"),0.25,0.1)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9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BQ45</calculatedColumnFormula>
    </tableColumn>
    <tableColumn id="8" name="اجمالي" totalsRowFunction="sum" dataDxfId="133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IF((BL62="المقطم"),0.3,IF((BL62="التجمع"),0.3,IF((BL62="الشيخ زايد"),0.3,IF((BL62="الاسكندرية"),0.5,0.35))))</calculatedColumnFormula>
    </tableColumn>
    <tableColumn id="2" name="Column2" dataDxfId="135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23"/>
    <tableColumn id="2" name="عدد" dataDxfId="1323"/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(Table1588090[[#This Row],[Column1]]+Table1588090[[#This Row],[Column2]])*12*Table1588090[[#This Row],[عدد]]</calculatedColumnFormula>
    </tableColumn>
    <tableColumn id="4" name="الوحده" dataDxfId="1323"/>
    <tableColumn id="5" name="الوزن" totalsRowFunction="custom">
      <totalsRowFormula>(BN6*BH6)+(BN7*BG7)+(BN8*BG8)+(BN9*BG9)</totalsRowFormula>
    </tableColumn>
    <tableColumn id="6" name="اجمالي المسطح" totalsRowFunction="sum" dataDxfId="1327">
      <calculatedColumnFormula>Table1588090[[#This Row],[المسطح]]*Table1588090[[#This Row],[عدد]]</calculatedColumnFormula>
    </tableColumn>
    <tableColumn id="7" name="سعر الشبك " dataDxfId="1370">
      <calculatedColumnFormula>BN6*$S$2/1000</calculatedColumnFormula>
    </tableColumn>
    <tableColumn id="8" name="اجمالي" totalsRowFunction="sum" dataDxfId="133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371" totalsRowDxfId="1242"/>
    <tableColumn id="5" name="wt/m" dataDxfId="1241" totalsRowDxfId="1372"/>
    <tableColumn id="6" name="price" totalsRowFunction="sum" dataDxfId="1373" totalsRowDxfId="124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202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203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205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206</v>
      </c>
      <c r="AT41" s="611"/>
      <c r="AU41" s="611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208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209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208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45404.635735335651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45404.635735358796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45404.635735416668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45404.635735439813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213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45404.63573548611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45404.63573548611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45404.635735601849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45404.635735601849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